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保坂顕治\Desktop\HP修正\www\img\"/>
    </mc:Choice>
  </mc:AlternateContent>
  <xr:revisionPtr revIDLastSave="0" documentId="13_ncr:1_{4627C4C2-9420-414B-A8D6-77C9416E224A}" xr6:coauthVersionLast="45" xr6:coauthVersionMax="45" xr10:uidLastSave="{00000000-0000-0000-0000-000000000000}"/>
  <bookViews>
    <workbookView xWindow="-120" yWindow="-120" windowWidth="21840" windowHeight="13140" tabRatio="758" xr2:uid="{00000000-000D-0000-FFFF-FFFF00000000}"/>
  </bookViews>
  <sheets>
    <sheet name="様式１" sheetId="3" r:id="rId1"/>
  </sheets>
  <definedNames>
    <definedName name="〇">#REF!</definedName>
    <definedName name="_xlnm.Print_Area" localSheetId="0">様式１!$A$1:$BD$48</definedName>
    <definedName name="レベル">様式１!$BM$21:$BO$21</definedName>
    <definedName name="レベル２">様式１!$BM$22:$BM$23</definedName>
    <definedName name="レベル３">様式１!$BN$22:$BN$24</definedName>
    <definedName name="レベル４">様式１!$BO$22:$BO$25</definedName>
    <definedName name="職長">#REF!</definedName>
    <definedName name="ー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37" i="3" l="1"/>
  <c r="BE37" i="3"/>
  <c r="BG36" i="3"/>
  <c r="BF36" i="3"/>
  <c r="BE36" i="3"/>
  <c r="BG35" i="3"/>
  <c r="BF35" i="3"/>
  <c r="BH35" i="3" s="1"/>
  <c r="BE35" i="3"/>
  <c r="BF33" i="3"/>
  <c r="BE33" i="3"/>
  <c r="BG32" i="3"/>
  <c r="BF32" i="3"/>
  <c r="BE32" i="3"/>
  <c r="BG31" i="3"/>
  <c r="BF31" i="3"/>
  <c r="BH31" i="3" s="1"/>
  <c r="BE31" i="3"/>
  <c r="BG37" i="3" l="1"/>
  <c r="BH36" i="3"/>
  <c r="BH37" i="3" s="1"/>
  <c r="BH32" i="3"/>
  <c r="BH33" i="3" s="1"/>
  <c r="AH33" i="3" s="1"/>
  <c r="BG33" i="3"/>
  <c r="AR23" i="3"/>
  <c r="Q21" i="3"/>
  <c r="Q23" i="3"/>
  <c r="AR19" i="3"/>
  <c r="AR21" i="3"/>
  <c r="Q19" i="3"/>
  <c r="AS37" i="3" l="1"/>
  <c r="AH37" i="3"/>
  <c r="AS33" i="3"/>
  <c r="BG28" i="3"/>
  <c r="BF28" i="3"/>
  <c r="BG27" i="3"/>
  <c r="BF27" i="3"/>
  <c r="BG29" i="3" l="1"/>
  <c r="BH27" i="3"/>
  <c r="BH28" i="3"/>
  <c r="BH29" i="3" l="1"/>
  <c r="U17" i="3"/>
  <c r="BF38" i="3"/>
  <c r="BE38" i="3"/>
  <c r="BF34" i="3"/>
  <c r="BE34" i="3"/>
  <c r="BF29" i="3"/>
  <c r="BE29" i="3"/>
  <c r="BF24" i="3"/>
  <c r="BE24" i="3"/>
  <c r="BF22" i="3"/>
  <c r="BE22" i="3"/>
  <c r="AH29" i="3" l="1"/>
  <c r="AS29" i="3" s="1"/>
  <c r="BF30" i="3"/>
  <c r="BE30" i="3"/>
  <c r="BE28" i="3"/>
  <c r="BE27" i="3"/>
  <c r="BF26" i="3"/>
  <c r="BE26" i="3"/>
  <c r="BF25" i="3"/>
  <c r="BE25" i="3"/>
  <c r="BF20" i="3"/>
  <c r="BE20" i="3"/>
</calcChain>
</file>

<file path=xl/sharedStrings.xml><?xml version="1.0" encoding="utf-8"?>
<sst xmlns="http://schemas.openxmlformats.org/spreadsheetml/2006/main" count="114" uniqueCount="69">
  <si>
    <t>年</t>
    <rPh sb="0" eb="1">
      <t>ネン</t>
    </rPh>
    <phoneticPr fontId="1"/>
  </si>
  <si>
    <t>ヶ月</t>
    <rPh sb="1" eb="2">
      <t>ゲツ</t>
    </rPh>
    <phoneticPr fontId="1"/>
  </si>
  <si>
    <r>
      <t xml:space="preserve">職種
</t>
    </r>
    <r>
      <rPr>
        <b/>
        <sz val="6"/>
        <color theme="1"/>
        <rFont val="游ゴシック"/>
        <family val="3"/>
        <charset val="128"/>
        <scheme val="minor"/>
      </rPr>
      <t>（技能者の呼称）</t>
    </r>
    <rPh sb="0" eb="2">
      <t>ショクシュ</t>
    </rPh>
    <rPh sb="4" eb="7">
      <t>ギノウシャ</t>
    </rPh>
    <rPh sb="8" eb="10">
      <t>コショウ</t>
    </rPh>
    <phoneticPr fontId="1"/>
  </si>
  <si>
    <t>日</t>
    <phoneticPr fontId="1"/>
  </si>
  <si>
    <t>月</t>
    <phoneticPr fontId="1"/>
  </si>
  <si>
    <t>年</t>
    <phoneticPr fontId="1"/>
  </si>
  <si>
    <t>令和</t>
    <phoneticPr fontId="1"/>
  </si>
  <si>
    <r>
      <t>機械土工技能者能力評価実施規程　</t>
    </r>
    <r>
      <rPr>
        <sz val="11"/>
        <color theme="1"/>
        <rFont val="游ゴシック"/>
        <family val="3"/>
        <charset val="128"/>
        <scheme val="minor"/>
      </rPr>
      <t>（様式１）</t>
    </r>
    <rPh sb="17" eb="19">
      <t>ヨウシキ</t>
    </rPh>
    <phoneticPr fontId="1"/>
  </si>
  <si>
    <t>下記のとおり、評価実施とキャリアアップカード交付を申請します。</t>
    <rPh sb="0" eb="2">
      <t>カキ</t>
    </rPh>
    <rPh sb="7" eb="9">
      <t>ヒョウカ</t>
    </rPh>
    <rPh sb="9" eb="11">
      <t>ジッシ</t>
    </rPh>
    <rPh sb="22" eb="24">
      <t>コウフ</t>
    </rPh>
    <rPh sb="25" eb="27">
      <t>シンセイ</t>
    </rPh>
    <phoneticPr fontId="1"/>
  </si>
  <si>
    <t>申請者</t>
    <rPh sb="0" eb="3">
      <t>シンセイシャ</t>
    </rPh>
    <phoneticPr fontId="1"/>
  </si>
  <si>
    <t>フ リ ガ ナ</t>
    <phoneticPr fontId="1"/>
  </si>
  <si>
    <t>氏  名</t>
    <rPh sb="0" eb="1">
      <t>シ</t>
    </rPh>
    <rPh sb="3" eb="4">
      <t>メイ</t>
    </rPh>
    <phoneticPr fontId="1"/>
  </si>
  <si>
    <t>技 能 者 I D</t>
    <phoneticPr fontId="1"/>
  </si>
  <si>
    <t>住 所</t>
    <rPh sb="0" eb="1">
      <t>ジュウ</t>
    </rPh>
    <rPh sb="2" eb="3">
      <t>ショ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</si>
  <si>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</si>
  <si>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</si>
  <si>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</si>
  <si>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</si>
  <si>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申請をするレベル</t>
    <phoneticPr fontId="1"/>
  </si>
  <si>
    <t>保 有 資 格</t>
    <rPh sb="0" eb="1">
      <t>タモツ</t>
    </rPh>
    <rPh sb="2" eb="3">
      <t>ユウ</t>
    </rPh>
    <rPh sb="4" eb="5">
      <t>シ</t>
    </rPh>
    <rPh sb="6" eb="7">
      <t>カク</t>
    </rPh>
    <phoneticPr fontId="1"/>
  </si>
  <si>
    <t>）</t>
    <phoneticPr fontId="1"/>
  </si>
  <si>
    <t>就業年数</t>
    <rPh sb="0" eb="2">
      <t>シュウギョウ</t>
    </rPh>
    <rPh sb="2" eb="4">
      <t>ネンスウ</t>
    </rPh>
    <phoneticPr fontId="1"/>
  </si>
  <si>
    <t>就業期間</t>
    <rPh sb="0" eb="2">
      <t>シュウギョウ</t>
    </rPh>
    <rPh sb="2" eb="4">
      <t>キカン</t>
    </rPh>
    <phoneticPr fontId="1"/>
  </si>
  <si>
    <t>合計</t>
    <rPh sb="0" eb="1">
      <t>ゴウ</t>
    </rPh>
    <rPh sb="1" eb="2">
      <t>ケイ</t>
    </rPh>
    <phoneticPr fontId="1"/>
  </si>
  <si>
    <t>職長としての就業期間</t>
    <rPh sb="0" eb="2">
      <t>ショクチョウ</t>
    </rPh>
    <rPh sb="6" eb="8">
      <t>シュウギョウ</t>
    </rPh>
    <rPh sb="8" eb="10">
      <t>キカン</t>
    </rPh>
    <phoneticPr fontId="1"/>
  </si>
  <si>
    <t>班長としての就業期間</t>
    <rPh sb="0" eb="2">
      <t>ハンチョウ</t>
    </rPh>
    <rPh sb="6" eb="8">
      <t>シュウギョウ</t>
    </rPh>
    <rPh sb="8" eb="10">
      <t>キカン</t>
    </rPh>
    <phoneticPr fontId="1"/>
  </si>
  <si>
    <t>※代行申請を行う場合は下記にご記入ください。</t>
    <rPh sb="1" eb="3">
      <t>ダイコウ</t>
    </rPh>
    <rPh sb="3" eb="5">
      <t>シンセイ</t>
    </rPh>
    <rPh sb="6" eb="7">
      <t>オコナ</t>
    </rPh>
    <rPh sb="8" eb="10">
      <t>バアイ</t>
    </rPh>
    <rPh sb="11" eb="13">
      <t>カキ</t>
    </rPh>
    <rPh sb="15" eb="17">
      <t>キニュウ</t>
    </rPh>
    <phoneticPr fontId="1"/>
  </si>
  <si>
    <t>代行申請者</t>
    <rPh sb="0" eb="2">
      <t>ダイコウ</t>
    </rPh>
    <rPh sb="2" eb="4">
      <t>シンセイ</t>
    </rPh>
    <rPh sb="4" eb="5">
      <t>シャ</t>
    </rPh>
    <phoneticPr fontId="1"/>
  </si>
  <si>
    <t>フリガナ</t>
    <phoneticPr fontId="1"/>
  </si>
  <si>
    <t>代行者名</t>
    <rPh sb="0" eb="2">
      <t>ダイコウ</t>
    </rPh>
    <rPh sb="2" eb="3">
      <t>シャ</t>
    </rPh>
    <rPh sb="3" eb="4">
      <t>メイ</t>
    </rPh>
    <phoneticPr fontId="1"/>
  </si>
  <si>
    <t>事業者ID</t>
    <rPh sb="0" eb="3">
      <t>ジギョウシャ</t>
    </rPh>
    <phoneticPr fontId="1"/>
  </si>
  <si>
    <t>住所</t>
    <rPh sb="0" eb="2">
      <t>ジュウショ</t>
    </rPh>
    <phoneticPr fontId="1"/>
  </si>
  <si>
    <t>大分類14「運転手(特殊)」
(01)「運転手(特殊)・建設機械運転工」
(06)「掘削機械運転工」</t>
    <rPh sb="0" eb="3">
      <t>ダイブンルイ</t>
    </rPh>
    <rPh sb="6" eb="9">
      <t>ウンテンシュ</t>
    </rPh>
    <rPh sb="10" eb="12">
      <t>トクシュ</t>
    </rPh>
    <rPh sb="20" eb="23">
      <t>ウンテンシュ</t>
    </rPh>
    <rPh sb="24" eb="26">
      <t>トクシュ</t>
    </rPh>
    <rPh sb="28" eb="30">
      <t>ケンセツ</t>
    </rPh>
    <rPh sb="30" eb="32">
      <t>キカイ</t>
    </rPh>
    <rPh sb="32" eb="34">
      <t>ウンテン</t>
    </rPh>
    <rPh sb="34" eb="35">
      <t>コウ</t>
    </rPh>
    <rPh sb="42" eb="44">
      <t>クッサク</t>
    </rPh>
    <rPh sb="44" eb="46">
      <t>キカイ</t>
    </rPh>
    <rPh sb="46" eb="48">
      <t>ウンテン</t>
    </rPh>
    <rPh sb="48" eb="49">
      <t>コウ</t>
    </rPh>
    <phoneticPr fontId="1"/>
  </si>
  <si>
    <t>レベル２</t>
    <phoneticPr fontId="1"/>
  </si>
  <si>
    <t>レベル３</t>
    <phoneticPr fontId="1"/>
  </si>
  <si>
    <t>レベル４</t>
    <phoneticPr fontId="1"/>
  </si>
  <si>
    <t>就業日数が430 日（2年）以上であること。
下記のいずれかを保有すること。
●車両系建設機械（整地・運搬・積み込み用及び掘削用）運転技能講習
●ローラーの運転の業務に係る特別教育</t>
    <rPh sb="23" eb="25">
      <t>カキ</t>
    </rPh>
    <rPh sb="31" eb="33">
      <t>ホユウ</t>
    </rPh>
    <phoneticPr fontId="1"/>
  </si>
  <si>
    <t>就業日数が2,150 日（10年）以上であること。
職長としての就業日数が645 日（3 年）以上であること。
下記のいずれかを保有すること。
●登録機械土工基幹技能者講習　　●１級建設機械施工技士
●１級土木施工管理技士　　　　　●優秀施工者国土交通大臣顕彰</t>
    <phoneticPr fontId="1"/>
  </si>
  <si>
    <t>就業日数が1,505 日（7年）以上であること。
職長又は班長としての就業日数の合計が215 日（1 年）以上であること。
下記のいずれかを保有すること。
●車両系建設機械（整地・運搬・積込み用及び掘削用）運転業務従事者安全衛生教育
●ローラー運転業務従事者安全衛生教育　　●青年優秀施工者土地・建設産業局長顕彰</t>
    <phoneticPr fontId="1"/>
  </si>
  <si>
    <r>
      <rPr>
        <b/>
        <sz val="14"/>
        <color theme="1"/>
        <rFont val="游ゴシック"/>
        <family val="3"/>
        <charset val="128"/>
        <scheme val="minor"/>
      </rPr>
      <t>機械土工</t>
    </r>
    <r>
      <rPr>
        <b/>
        <sz val="11"/>
        <color theme="1"/>
        <rFont val="游ゴシック"/>
        <family val="3"/>
        <charset val="128"/>
        <scheme val="minor"/>
      </rPr>
      <t>　</t>
    </r>
    <r>
      <rPr>
        <sz val="12"/>
        <color theme="1"/>
        <rFont val="游ゴシック"/>
        <family val="3"/>
        <charset val="128"/>
        <scheme val="minor"/>
      </rPr>
      <t>技能者</t>
    </r>
    <rPh sb="0" eb="2">
      <t>キカイ</t>
    </rPh>
    <rPh sb="2" eb="3">
      <t>ド</t>
    </rPh>
    <rPh sb="3" eb="4">
      <t>コウ</t>
    </rPh>
    <rPh sb="5" eb="8">
      <t>ギノウシャ</t>
    </rPh>
    <phoneticPr fontId="1"/>
  </si>
  <si>
    <t>電話番号</t>
    <rPh sb="0" eb="2">
      <t>デンワ</t>
    </rPh>
    <rPh sb="2" eb="4">
      <t>バンゴウ</t>
    </rPh>
    <phoneticPr fontId="1"/>
  </si>
  <si>
    <t>上記のとおり、代行申請に同意します。</t>
    <rPh sb="0" eb="2">
      <t>ジョウキ</t>
    </rPh>
    <rPh sb="7" eb="9">
      <t>ダイコウ</t>
    </rPh>
    <rPh sb="9" eb="11">
      <t>シンセイ</t>
    </rPh>
    <rPh sb="12" eb="14">
      <t>ドウイ</t>
    </rPh>
    <phoneticPr fontId="1"/>
  </si>
  <si>
    <t>申請者（技能者本人）</t>
    <rPh sb="0" eb="3">
      <t>シンセイシャ</t>
    </rPh>
    <rPh sb="4" eb="7">
      <t>ギノウシャ</t>
    </rPh>
    <rPh sb="7" eb="9">
      <t>ホンニン</t>
    </rPh>
    <phoneticPr fontId="1"/>
  </si>
  <si>
    <t>印</t>
    <rPh sb="0" eb="1">
      <t>イン</t>
    </rPh>
    <phoneticPr fontId="1"/>
  </si>
  <si>
    <r>
      <t>（</t>
    </r>
    <r>
      <rPr>
        <sz val="10"/>
        <color theme="1"/>
        <rFont val="游ゴシック"/>
        <family val="3"/>
        <charset val="128"/>
        <scheme val="minor"/>
      </rPr>
      <t>コード番号：</t>
    </r>
    <rPh sb="4" eb="6">
      <t>バンゴウ</t>
    </rPh>
    <phoneticPr fontId="1"/>
  </si>
  <si>
    <t>00009</t>
    <phoneticPr fontId="1"/>
  </si>
  <si>
    <t>30009</t>
    <phoneticPr fontId="1"/>
  </si>
  <si>
    <t>30005</t>
    <phoneticPr fontId="1"/>
  </si>
  <si>
    <t>登録機械土工基幹技能者</t>
    <rPh sb="0" eb="2">
      <t>トウロク</t>
    </rPh>
    <rPh sb="2" eb="4">
      <t>キカイ</t>
    </rPh>
    <rPh sb="4" eb="5">
      <t>ド</t>
    </rPh>
    <rPh sb="5" eb="6">
      <t>コウ</t>
    </rPh>
    <rPh sb="6" eb="8">
      <t>キカン</t>
    </rPh>
    <rPh sb="8" eb="11">
      <t>ギノウシャ</t>
    </rPh>
    <phoneticPr fontId="1"/>
  </si>
  <si>
    <t>優秀施工者国土交通大臣顕彰（建設機械運転工）</t>
    <rPh sb="0" eb="2">
      <t>ユウシュウ</t>
    </rPh>
    <rPh sb="2" eb="5">
      <t>セコウシャ</t>
    </rPh>
    <rPh sb="5" eb="7">
      <t>コクド</t>
    </rPh>
    <rPh sb="7" eb="9">
      <t>コウツウ</t>
    </rPh>
    <rPh sb="9" eb="11">
      <t>ダイジン</t>
    </rPh>
    <rPh sb="11" eb="13">
      <t>ケンショウ</t>
    </rPh>
    <rPh sb="14" eb="16">
      <t>ケンセツ</t>
    </rPh>
    <rPh sb="16" eb="18">
      <t>キカイ</t>
    </rPh>
    <rPh sb="18" eb="20">
      <t>ウンテン</t>
    </rPh>
    <rPh sb="20" eb="21">
      <t>コウ</t>
    </rPh>
    <phoneticPr fontId="1"/>
  </si>
  <si>
    <t>91045</t>
    <phoneticPr fontId="1"/>
  </si>
  <si>
    <t>ローラー運転業務従事者安全衛生教育</t>
    <rPh sb="4" eb="6">
      <t>ウンテン</t>
    </rPh>
    <rPh sb="6" eb="8">
      <t>ギョウム</t>
    </rPh>
    <rPh sb="8" eb="11">
      <t>ジュウジシャ</t>
    </rPh>
    <rPh sb="11" eb="13">
      <t>アンゼン</t>
    </rPh>
    <rPh sb="13" eb="15">
      <t>エイセイ</t>
    </rPh>
    <rPh sb="15" eb="17">
      <t>キョウイク</t>
    </rPh>
    <phoneticPr fontId="1"/>
  </si>
  <si>
    <t>60008</t>
    <phoneticPr fontId="1"/>
  </si>
  <si>
    <t>60009</t>
    <phoneticPr fontId="1"/>
  </si>
  <si>
    <t>青年優秀施工者土地・建設産業局長顕彰（建設機械運転工）</t>
    <rPh sb="0" eb="2">
      <t>セイネン</t>
    </rPh>
    <rPh sb="2" eb="4">
      <t>ユウシュウ</t>
    </rPh>
    <rPh sb="4" eb="7">
      <t>セコウシャ</t>
    </rPh>
    <rPh sb="7" eb="9">
      <t>トチ</t>
    </rPh>
    <rPh sb="10" eb="12">
      <t>ケンセツ</t>
    </rPh>
    <rPh sb="12" eb="14">
      <t>サンギョウ</t>
    </rPh>
    <rPh sb="14" eb="16">
      <t>キョクチョウ</t>
    </rPh>
    <rPh sb="16" eb="18">
      <t>ケンショウ</t>
    </rPh>
    <rPh sb="19" eb="21">
      <t>ケンセツ</t>
    </rPh>
    <rPh sb="21" eb="23">
      <t>キカイ</t>
    </rPh>
    <rPh sb="23" eb="25">
      <t>ウンテン</t>
    </rPh>
    <rPh sb="25" eb="26">
      <t>コウ</t>
    </rPh>
    <phoneticPr fontId="1"/>
  </si>
  <si>
    <t>92045</t>
    <phoneticPr fontId="1"/>
  </si>
  <si>
    <t>ローラーの運転の業務に係る特別教育</t>
    <rPh sb="5" eb="7">
      <t>ウンテン</t>
    </rPh>
    <rPh sb="8" eb="10">
      <t>ギョウム</t>
    </rPh>
    <rPh sb="11" eb="12">
      <t>カカ</t>
    </rPh>
    <rPh sb="13" eb="15">
      <t>トクベツ</t>
    </rPh>
    <rPh sb="15" eb="17">
      <t>キョウイク</t>
    </rPh>
    <phoneticPr fontId="1"/>
  </si>
  <si>
    <t>50015</t>
    <phoneticPr fontId="1"/>
  </si>
  <si>
    <t>40035</t>
    <phoneticPr fontId="1"/>
  </si>
  <si>
    <t>申請者との関係</t>
    <phoneticPr fontId="1"/>
  </si>
  <si>
    <t>所属会社</t>
    <rPh sb="0" eb="2">
      <t>ショゾク</t>
    </rPh>
    <rPh sb="2" eb="4">
      <t>ガイシャ</t>
    </rPh>
    <phoneticPr fontId="1"/>
  </si>
  <si>
    <t>所属会社での
役職</t>
    <rPh sb="0" eb="2">
      <t>ショゾク</t>
    </rPh>
    <rPh sb="2" eb="4">
      <t>ガイシャ</t>
    </rPh>
    <rPh sb="7" eb="9">
      <t>ヤクショク</t>
    </rPh>
    <phoneticPr fontId="1"/>
  </si>
  <si>
    <t xml:space="preserve">能力評価申請書　兼　キャリアアップカード(レベル２以上)交付申請書 </t>
    <rPh sb="0" eb="2">
      <t>ノウリョク</t>
    </rPh>
    <rPh sb="2" eb="4">
      <t>ヒョウカ</t>
    </rPh>
    <rPh sb="4" eb="7">
      <t>シンセイショ</t>
    </rPh>
    <rPh sb="8" eb="9">
      <t>ケン</t>
    </rPh>
    <rPh sb="25" eb="27">
      <t>イジョウ</t>
    </rPh>
    <rPh sb="28" eb="30">
      <t>コウフ</t>
    </rPh>
    <rPh sb="30" eb="33">
      <t>シンセイショ</t>
    </rPh>
    <phoneticPr fontId="1"/>
  </si>
  <si>
    <t>経歴証明書(様式２)もしくは
経歴証明申請書(様式４)に記載された期間</t>
    <rPh sb="0" eb="2">
      <t>ケイレキ</t>
    </rPh>
    <rPh sb="2" eb="4">
      <t>ショウメイ</t>
    </rPh>
    <rPh sb="4" eb="5">
      <t>ショ</t>
    </rPh>
    <rPh sb="6" eb="8">
      <t>ヨウシキ</t>
    </rPh>
    <rPh sb="15" eb="17">
      <t>ケイレキ</t>
    </rPh>
    <rPh sb="17" eb="19">
      <t>ショウメイ</t>
    </rPh>
    <rPh sb="19" eb="21">
      <t>シンセイ</t>
    </rPh>
    <rPh sb="21" eb="22">
      <t>ショ</t>
    </rPh>
    <rPh sb="23" eb="25">
      <t>ヨウシキ</t>
    </rPh>
    <rPh sb="28" eb="30">
      <t>キサイ</t>
    </rPh>
    <rPh sb="33" eb="35">
      <t>キカン</t>
    </rPh>
    <phoneticPr fontId="1"/>
  </si>
  <si>
    <t>実務経験証明書(様式３)もしくは
実務経験証明申請書(様式５)に記載された期間</t>
    <rPh sb="0" eb="2">
      <t>ジツム</t>
    </rPh>
    <rPh sb="2" eb="4">
      <t>ケイケン</t>
    </rPh>
    <rPh sb="4" eb="7">
      <t>ショウメイショ</t>
    </rPh>
    <rPh sb="8" eb="10">
      <t>ヨウシキ</t>
    </rPh>
    <rPh sb="17" eb="19">
      <t>ジツム</t>
    </rPh>
    <rPh sb="19" eb="21">
      <t>ケイケン</t>
    </rPh>
    <rPh sb="21" eb="23">
      <t>ショウメイ</t>
    </rPh>
    <rPh sb="23" eb="25">
      <t>シンセイ</t>
    </rPh>
    <rPh sb="25" eb="26">
      <t>ショ</t>
    </rPh>
    <rPh sb="27" eb="29">
      <t>ヨウシキ</t>
    </rPh>
    <phoneticPr fontId="1"/>
  </si>
  <si>
    <t>１級建設機械施工技士</t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</si>
  <si>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１級土木施工管理技士</t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</si>
  <si>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車両系建設機械（整地・運搬・積込み用及び掘削用）運転業務従事者安全衛生教育</t>
    <rPh sb="0" eb="2">
      <t>シャリョウ</t>
    </rPh>
    <rPh sb="2" eb="3">
      <t>ケイ</t>
    </rPh>
    <rPh sb="3" eb="5">
      <t>ケンセツ</t>
    </rPh>
    <rPh sb="5" eb="7">
      <t>キカイ</t>
    </rPh>
    <rPh sb="8" eb="10">
      <t>セイチ</t>
    </rPh>
    <rPh sb="11" eb="13">
      <t>ウンパン</t>
    </rPh>
    <rPh sb="14" eb="16">
      <t>ツミコ</t>
    </rPh>
    <rPh sb="17" eb="18">
      <t>ヨウ</t>
    </rPh>
    <rPh sb="18" eb="19">
      <t>オヨ</t>
    </rPh>
    <rPh sb="20" eb="23">
      <t>クッサクヨウ</t>
    </rPh>
    <rPh sb="24" eb="26">
      <t>ウンテン</t>
    </rPh>
    <rPh sb="26" eb="28">
      <t>ギョウム</t>
    </rPh>
    <rPh sb="28" eb="31">
      <t>ジュウジシャ</t>
    </rPh>
    <rPh sb="31" eb="33">
      <t>アンゼン</t>
    </rPh>
    <rPh sb="33" eb="35">
      <t>エイセイ</t>
    </rPh>
    <rPh sb="35" eb="37">
      <t>キョウイク</t>
    </rPh>
    <phoneticPr fontId="1"/>
  </si>
  <si>
    <t>車両系建設機械（整地・運搬・積込み用及び掘削用）運転技能講習</t>
    <rPh sb="8" eb="10">
      <t>セイチ</t>
    </rPh>
    <rPh sb="26" eb="28">
      <t>ギノウ</t>
    </rPh>
    <rPh sb="28" eb="30">
      <t>コウシュウ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</si>
</sst>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;@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2" xfId="0" applyBorder="1">
      <alignment vertical="center"/>
    </xf>
    <xf numFmtId="14" fontId="12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2" xfId="0" applyFont="1" applyBorder="1">
      <alignment vertical="center"/>
    </xf>
    <xf numFmtId="14" fontId="18" fillId="0" borderId="0" xfId="0" applyNumberFormat="1" applyFont="1">
      <alignment vertical="center"/>
    </xf>
    <xf numFmtId="0" fontId="0" fillId="0" borderId="0" xfId="0" applyAlignment="1">
      <alignment vertical="top"/>
    </xf>
    <xf numFmtId="0" fontId="19" fillId="0" borderId="0" xfId="0" applyFo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4" fillId="0" borderId="0" xfId="0" applyFont="1" applyBorder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2" fontId="14" fillId="0" borderId="0" xfId="0" applyNumberFormat="1" applyFont="1">
      <alignment vertical="center"/>
    </xf>
    <xf numFmtId="14" fontId="14" fillId="0" borderId="0" xfId="0" applyNumberFormat="1" applyFo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shrinkToFit="1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1" fontId="19" fillId="2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 vertical="center"/>
    </xf>
    <xf numFmtId="0" fontId="20" fillId="2" borderId="0" xfId="0" applyFont="1" applyFill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9" fillId="2" borderId="1" xfId="0" applyFont="1" applyFill="1" applyBorder="1" applyAlignment="1" applyProtection="1">
      <alignment vertical="center" shrinkToFit="1"/>
      <protection locked="0"/>
    </xf>
    <xf numFmtId="0" fontId="19" fillId="2" borderId="2" xfId="0" applyFont="1" applyFill="1" applyBorder="1" applyAlignment="1" applyProtection="1">
      <alignment vertical="center" shrinkToFit="1"/>
      <protection locked="0"/>
    </xf>
    <xf numFmtId="0" fontId="19" fillId="2" borderId="3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9" fillId="2" borderId="1" xfId="0" applyFont="1" applyFill="1" applyBorder="1" applyAlignment="1" applyProtection="1">
      <alignment vertical="center"/>
      <protection locked="0"/>
    </xf>
    <xf numFmtId="0" fontId="19" fillId="2" borderId="2" xfId="0" applyFont="1" applyFill="1" applyBorder="1" applyAlignment="1" applyProtection="1">
      <alignment vertical="center"/>
      <protection locked="0"/>
    </xf>
    <xf numFmtId="0" fontId="19" fillId="2" borderId="3" xfId="0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2" borderId="7" xfId="0" applyFont="1" applyFill="1" applyBorder="1" applyAlignment="1" applyProtection="1">
      <alignment vertical="center" shrinkToFit="1"/>
      <protection locked="0"/>
    </xf>
    <xf numFmtId="0" fontId="14" fillId="2" borderId="8" xfId="0" applyFont="1" applyFill="1" applyBorder="1" applyAlignment="1" applyProtection="1">
      <alignment vertical="center" shrinkToFit="1"/>
      <protection locked="0"/>
    </xf>
    <xf numFmtId="0" fontId="14" fillId="2" borderId="9" xfId="0" applyFont="1" applyFill="1" applyBorder="1" applyAlignment="1" applyProtection="1">
      <alignment vertical="center" shrinkToFit="1"/>
      <protection locked="0"/>
    </xf>
    <xf numFmtId="0" fontId="13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176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5" xfId="0" applyFont="1" applyFill="1" applyBorder="1" applyAlignment="1" applyProtection="1">
      <alignment vertical="center" shrinkToFit="1"/>
      <protection locked="0"/>
    </xf>
    <xf numFmtId="0" fontId="19" fillId="2" borderId="17" xfId="0" applyFont="1" applyFill="1" applyBorder="1" applyAlignment="1" applyProtection="1">
      <alignment vertical="center" shrinkToFit="1"/>
      <protection locked="0"/>
    </xf>
    <xf numFmtId="0" fontId="19" fillId="2" borderId="8" xfId="0" applyFont="1" applyFill="1" applyBorder="1" applyAlignment="1" applyProtection="1">
      <alignment vertical="center" shrinkToFit="1"/>
      <protection locked="0"/>
    </xf>
    <xf numFmtId="0" fontId="19" fillId="2" borderId="9" xfId="0" applyFont="1" applyFill="1" applyBorder="1" applyAlignment="1" applyProtection="1">
      <alignment vertical="center" shrinkToFit="1"/>
      <protection locked="0"/>
    </xf>
    <xf numFmtId="0" fontId="19" fillId="2" borderId="13" xfId="0" applyFont="1" applyFill="1" applyBorder="1" applyAlignment="1" applyProtection="1">
      <alignment vertical="center" shrinkToFit="1"/>
      <protection locked="0"/>
    </xf>
    <xf numFmtId="0" fontId="19" fillId="2" borderId="21" xfId="0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9" fillId="2" borderId="4" xfId="0" applyFont="1" applyFill="1" applyBorder="1" applyAlignment="1" applyProtection="1">
      <alignment vertical="center" shrinkToFit="1"/>
      <protection locked="0"/>
    </xf>
    <xf numFmtId="0" fontId="19" fillId="2" borderId="5" xfId="0" applyFont="1" applyFill="1" applyBorder="1" applyAlignment="1" applyProtection="1">
      <alignment vertical="center" shrinkToFit="1"/>
      <protection locked="0"/>
    </xf>
    <xf numFmtId="0" fontId="19" fillId="2" borderId="6" xfId="0" applyFont="1" applyFill="1" applyBorder="1" applyAlignment="1" applyProtection="1">
      <alignment vertical="center" shrinkToFit="1"/>
      <protection locked="0"/>
    </xf>
    <xf numFmtId="0" fontId="19" fillId="2" borderId="7" xfId="0" applyFont="1" applyFill="1" applyBorder="1" applyAlignment="1" applyProtection="1">
      <alignment vertical="center" shrinkToFit="1"/>
      <protection locked="0"/>
    </xf>
    <xf numFmtId="49" fontId="19" fillId="2" borderId="7" xfId="0" applyNumberFormat="1" applyFont="1" applyFill="1" applyBorder="1" applyAlignment="1" applyProtection="1">
      <alignment vertical="center" shrinkToFit="1"/>
      <protection locked="0"/>
    </xf>
    <xf numFmtId="49" fontId="19" fillId="2" borderId="8" xfId="0" applyNumberFormat="1" applyFont="1" applyFill="1" applyBorder="1" applyAlignment="1" applyProtection="1">
      <alignment vertical="center" shrinkToFit="1"/>
      <protection locked="0"/>
    </xf>
    <xf numFmtId="49" fontId="19" fillId="2" borderId="9" xfId="0" applyNumberFormat="1" applyFont="1" applyFill="1" applyBorder="1" applyAlignment="1" applyProtection="1">
      <alignment vertical="center" shrinkToFit="1"/>
      <protection locked="0"/>
    </xf>
    <xf numFmtId="0" fontId="19" fillId="0" borderId="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top" wrapText="1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9" fillId="2" borderId="12" xfId="0" applyFont="1" applyFill="1" applyBorder="1" applyAlignment="1" applyProtection="1">
      <alignment vertical="center" wrapText="1"/>
      <protection locked="0"/>
    </xf>
    <xf numFmtId="0" fontId="19" fillId="2" borderId="13" xfId="0" applyFont="1" applyFill="1" applyBorder="1" applyAlignment="1" applyProtection="1">
      <alignment vertical="center" wrapText="1"/>
      <protection locked="0"/>
    </xf>
    <xf numFmtId="0" fontId="19" fillId="2" borderId="21" xfId="0" applyFont="1" applyFill="1" applyBorder="1" applyAlignment="1" applyProtection="1">
      <alignment vertical="center" wrapText="1"/>
      <protection locked="0"/>
    </xf>
    <xf numFmtId="0" fontId="19" fillId="2" borderId="14" xfId="0" applyFont="1" applyFill="1" applyBorder="1" applyAlignment="1" applyProtection="1">
      <alignment vertical="center" wrapText="1"/>
      <protection locked="0"/>
    </xf>
    <xf numFmtId="0" fontId="19" fillId="2" borderId="15" xfId="0" applyFont="1" applyFill="1" applyBorder="1" applyAlignment="1" applyProtection="1">
      <alignment vertical="center" wrapText="1"/>
      <protection locked="0"/>
    </xf>
    <xf numFmtId="0" fontId="19" fillId="2" borderId="17" xfId="0" applyFont="1" applyFill="1" applyBorder="1" applyAlignment="1" applyProtection="1">
      <alignment vertical="center" wrapText="1"/>
      <protection locked="0"/>
    </xf>
    <xf numFmtId="0" fontId="19" fillId="2" borderId="7" xfId="0" applyFont="1" applyFill="1" applyBorder="1" applyAlignment="1" applyProtection="1">
      <alignment vertical="center" wrapText="1"/>
      <protection locked="0"/>
    </xf>
    <xf numFmtId="0" fontId="19" fillId="2" borderId="8" xfId="0" applyFont="1" applyFill="1" applyBorder="1" applyAlignment="1" applyProtection="1">
      <alignment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49" fontId="19" fillId="2" borderId="1" xfId="0" applyNumberFormat="1" applyFont="1" applyFill="1" applyBorder="1" applyAlignment="1" applyProtection="1">
      <alignment vertical="center"/>
      <protection locked="0"/>
    </xf>
    <xf numFmtId="49" fontId="19" fillId="2" borderId="2" xfId="0" applyNumberFormat="1" applyFont="1" applyFill="1" applyBorder="1" applyAlignment="1" applyProtection="1">
      <alignment vertical="center"/>
      <protection locked="0"/>
    </xf>
    <xf numFmtId="49" fontId="19" fillId="2" borderId="3" xfId="0" applyNumberFormat="1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204F-9F4B-4718-969B-1AB0F0E161CD}">
  <dimension ref="B1:BR48"/>
  <sheetViews>
    <sheetView tabSelected="1" view="pageBreakPreview" zoomScaleNormal="88" zoomScaleSheetLayoutView="100" workbookViewId="0">
      <selection activeCell="BS12" sqref="BS12"/>
    </sheetView>
  </sheetViews>
  <sheetFormatPr defaultRowHeight="18.75" x14ac:dyDescent="0.4"/>
  <cols>
    <col min="1" max="1" width="2" customWidth="1"/>
    <col min="2" max="57" width="1.625" customWidth="1"/>
    <col min="58" max="63" width="1.625" hidden="1" customWidth="1"/>
    <col min="64" max="70" width="9" hidden="1" customWidth="1"/>
    <col min="71" max="71" width="9" customWidth="1"/>
  </cols>
  <sheetData>
    <row r="1" spans="2:55" ht="4.5" customHeight="1" x14ac:dyDescent="0.4"/>
    <row r="2" spans="2:55" ht="18" customHeight="1" x14ac:dyDescent="0.4">
      <c r="B2" s="7"/>
      <c r="C2" s="7"/>
      <c r="D2" s="7"/>
      <c r="E2" s="7"/>
      <c r="F2" s="7"/>
      <c r="G2" s="7"/>
      <c r="J2" s="4"/>
      <c r="AH2" s="112" t="s">
        <v>7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2:55" ht="18" customHeight="1" x14ac:dyDescent="0.4">
      <c r="B3" s="7"/>
      <c r="C3" s="7"/>
      <c r="D3" s="7"/>
      <c r="E3" s="7"/>
      <c r="F3" s="7"/>
      <c r="G3" s="7"/>
      <c r="J3" s="4"/>
      <c r="AH3" s="9"/>
      <c r="AI3" s="9"/>
      <c r="AJ3" s="9"/>
      <c r="AK3" s="9"/>
      <c r="AL3" s="153" t="s">
        <v>6</v>
      </c>
      <c r="AM3" s="153"/>
      <c r="AN3" s="153"/>
      <c r="AO3" s="154"/>
      <c r="AP3" s="154"/>
      <c r="AQ3" s="154"/>
      <c r="AR3" s="153" t="s">
        <v>5</v>
      </c>
      <c r="AS3" s="153"/>
      <c r="AT3" s="154"/>
      <c r="AU3" s="154"/>
      <c r="AV3" s="154"/>
      <c r="AW3" s="153" t="s">
        <v>4</v>
      </c>
      <c r="AX3" s="153"/>
      <c r="AY3" s="154"/>
      <c r="AZ3" s="154"/>
      <c r="BA3" s="154"/>
      <c r="BB3" s="156" t="s">
        <v>3</v>
      </c>
      <c r="BC3" s="156"/>
    </row>
    <row r="4" spans="2:55" ht="25.5" customHeight="1" x14ac:dyDescent="0.4">
      <c r="B4" s="113" t="s">
        <v>62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</row>
    <row r="5" spans="2:55" ht="3.75" customHeight="1" x14ac:dyDescent="0.4"/>
    <row r="6" spans="2:55" ht="15.75" customHeight="1" x14ac:dyDescent="0.4">
      <c r="B6" s="114" t="s">
        <v>8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</row>
    <row r="7" spans="2:55" ht="4.5" customHeight="1" x14ac:dyDescent="0.4">
      <c r="B7" s="8"/>
      <c r="C7" s="8"/>
      <c r="D7" s="8"/>
      <c r="E7" s="8"/>
      <c r="F7" s="8"/>
      <c r="G7" s="8"/>
      <c r="H7" s="8"/>
      <c r="I7" s="10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0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2:55" ht="18.75" customHeight="1" x14ac:dyDescent="0.4">
      <c r="B8" s="157" t="s">
        <v>9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9"/>
    </row>
    <row r="9" spans="2:55" ht="18" customHeight="1" x14ac:dyDescent="0.4">
      <c r="B9" s="162" t="s">
        <v>10</v>
      </c>
      <c r="C9" s="163"/>
      <c r="D9" s="163"/>
      <c r="E9" s="163"/>
      <c r="F9" s="163"/>
      <c r="G9" s="163"/>
      <c r="H9" s="163"/>
      <c r="I9" s="139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1"/>
      <c r="AH9" s="120" t="s">
        <v>2</v>
      </c>
      <c r="AI9" s="121"/>
      <c r="AJ9" s="121"/>
      <c r="AK9" s="121"/>
      <c r="AL9" s="121"/>
      <c r="AM9" s="122"/>
      <c r="AN9" s="109" t="s">
        <v>39</v>
      </c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1"/>
    </row>
    <row r="10" spans="2:55" s="1" customFormat="1" ht="14.25" customHeight="1" x14ac:dyDescent="0.4">
      <c r="B10" s="126" t="s">
        <v>11</v>
      </c>
      <c r="C10" s="127"/>
      <c r="D10" s="127"/>
      <c r="E10" s="127"/>
      <c r="F10" s="127"/>
      <c r="G10" s="127"/>
      <c r="H10" s="127"/>
      <c r="I10" s="142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4"/>
      <c r="AH10" s="123"/>
      <c r="AI10" s="124"/>
      <c r="AJ10" s="124"/>
      <c r="AK10" s="124"/>
      <c r="AL10" s="124"/>
      <c r="AM10" s="125"/>
      <c r="AN10" s="136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</row>
    <row r="11" spans="2:55" s="1" customFormat="1" ht="15.75" customHeight="1" x14ac:dyDescent="0.4">
      <c r="B11" s="128"/>
      <c r="C11" s="129"/>
      <c r="D11" s="129"/>
      <c r="E11" s="129"/>
      <c r="F11" s="129"/>
      <c r="G11" s="129"/>
      <c r="H11" s="129"/>
      <c r="I11" s="145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7"/>
      <c r="AH11" s="123"/>
      <c r="AI11" s="124"/>
      <c r="AJ11" s="124"/>
      <c r="AK11" s="124"/>
      <c r="AL11" s="124"/>
      <c r="AM11" s="125"/>
      <c r="AN11" s="130" t="s">
        <v>32</v>
      </c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2"/>
    </row>
    <row r="12" spans="2:55" s="1" customFormat="1" ht="23.25" customHeight="1" x14ac:dyDescent="0.4">
      <c r="B12" s="160" t="s">
        <v>12</v>
      </c>
      <c r="C12" s="161"/>
      <c r="D12" s="161"/>
      <c r="E12" s="161"/>
      <c r="F12" s="161"/>
      <c r="G12" s="161"/>
      <c r="H12" s="161"/>
      <c r="I12" s="148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50"/>
      <c r="AH12" s="123"/>
      <c r="AI12" s="124"/>
      <c r="AJ12" s="124"/>
      <c r="AK12" s="124"/>
      <c r="AL12" s="124"/>
      <c r="AM12" s="125"/>
      <c r="AN12" s="133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5"/>
    </row>
    <row r="13" spans="2:55" s="1" customFormat="1" ht="23.25" customHeight="1" x14ac:dyDescent="0.4">
      <c r="B13" s="160" t="s">
        <v>13</v>
      </c>
      <c r="C13" s="161"/>
      <c r="D13" s="161"/>
      <c r="E13" s="161"/>
      <c r="F13" s="161"/>
      <c r="G13" s="161"/>
      <c r="H13" s="161"/>
      <c r="I13" s="4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9"/>
    </row>
    <row r="14" spans="2:55" s="1" customFormat="1" ht="20.25" customHeight="1" x14ac:dyDescent="0.4">
      <c r="B14" s="109" t="s">
        <v>14</v>
      </c>
      <c r="C14" s="110"/>
      <c r="D14" s="110"/>
      <c r="E14" s="110"/>
      <c r="F14" s="110"/>
      <c r="G14" s="110"/>
      <c r="H14" s="111"/>
      <c r="I14" s="151"/>
      <c r="J14" s="152"/>
      <c r="K14" s="152"/>
      <c r="L14" s="152"/>
      <c r="M14" s="152"/>
      <c r="N14" s="115"/>
      <c r="O14" s="115"/>
      <c r="P14" s="115"/>
      <c r="Q14" s="51" t="s">
        <v>0</v>
      </c>
      <c r="R14" s="51"/>
      <c r="S14" s="115"/>
      <c r="T14" s="115"/>
      <c r="U14" s="115"/>
      <c r="V14" s="51" t="s">
        <v>17</v>
      </c>
      <c r="W14" s="51"/>
      <c r="X14" s="115"/>
      <c r="Y14" s="115"/>
      <c r="Z14" s="115"/>
      <c r="AA14" s="51" t="s">
        <v>16</v>
      </c>
      <c r="AB14" s="51"/>
      <c r="AC14" s="119" t="s">
        <v>15</v>
      </c>
      <c r="AD14" s="119"/>
      <c r="AE14" s="119"/>
      <c r="AF14" s="119"/>
      <c r="AG14" s="119"/>
      <c r="AH14" s="119"/>
      <c r="AI14" s="119"/>
      <c r="AJ14" s="109"/>
      <c r="AK14" s="47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9"/>
    </row>
    <row r="15" spans="2:55" ht="4.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2:55" ht="20.25" customHeight="1" x14ac:dyDescent="0.4">
      <c r="B16" s="116" t="s">
        <v>18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8"/>
    </row>
    <row r="17" spans="2:67" ht="70.5" customHeight="1" x14ac:dyDescent="0.4"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6"/>
      <c r="U17" s="107" t="str">
        <f>IF(B17="","",IF(B17=BL18,BM18,IF(B17=BL19,BM19,IF(B17=BL20,BM20,"正しいレベルを入力してください"))))</f>
        <v/>
      </c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O17" s="13"/>
    </row>
    <row r="18" spans="2:67" ht="15.75" customHeight="1" x14ac:dyDescent="0.4">
      <c r="B18" s="35" t="s">
        <v>19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7"/>
      <c r="BL18" t="s">
        <v>33</v>
      </c>
      <c r="BM18" s="15" t="s">
        <v>36</v>
      </c>
    </row>
    <row r="19" spans="2:67" ht="18" customHeight="1" x14ac:dyDescent="0.4">
      <c r="B19" s="53"/>
      <c r="C19" s="54"/>
      <c r="D19" s="54"/>
      <c r="E19" s="54"/>
      <c r="F19" s="54"/>
      <c r="G19" s="54"/>
      <c r="H19" s="54"/>
      <c r="I19" s="55"/>
      <c r="J19" s="56" t="s">
        <v>44</v>
      </c>
      <c r="K19" s="51"/>
      <c r="L19" s="51"/>
      <c r="M19" s="51"/>
      <c r="N19" s="51"/>
      <c r="O19" s="51"/>
      <c r="P19" s="51"/>
      <c r="Q19" s="51" t="str">
        <f ca="1">IF(ISERROR(INDIRECT("BN"&amp;30+MATCH(B20,$BM$31:$BM$39,0))),"",INDIRECT("BN"&amp;30+MATCH(B20,$BM$31:$BM$39,0)))</f>
        <v/>
      </c>
      <c r="R19" s="51"/>
      <c r="S19" s="51"/>
      <c r="T19" s="51"/>
      <c r="U19" s="51"/>
      <c r="V19" s="51"/>
      <c r="W19" s="51"/>
      <c r="X19" s="51"/>
      <c r="Y19" s="51"/>
      <c r="Z19" s="51"/>
      <c r="AA19" s="51" t="s">
        <v>20</v>
      </c>
      <c r="AB19" s="52"/>
      <c r="AC19" s="53"/>
      <c r="AD19" s="54"/>
      <c r="AE19" s="54"/>
      <c r="AF19" s="54"/>
      <c r="AG19" s="54"/>
      <c r="AH19" s="54"/>
      <c r="AI19" s="54"/>
      <c r="AJ19" s="55"/>
      <c r="AK19" s="56" t="s">
        <v>44</v>
      </c>
      <c r="AL19" s="51"/>
      <c r="AM19" s="51"/>
      <c r="AN19" s="51"/>
      <c r="AO19" s="51"/>
      <c r="AP19" s="51"/>
      <c r="AQ19" s="51"/>
      <c r="AR19" s="51" t="str">
        <f ca="1">IF(ISERROR(INDIRECT("BN"&amp;30+MATCH(AC20,$BM$31:$BM$39,0))),"",INDIRECT("BN"&amp;30+MATCH(AC20,$BM$31:$BM$39,0)))</f>
        <v/>
      </c>
      <c r="AS19" s="51"/>
      <c r="AT19" s="51"/>
      <c r="AU19" s="51"/>
      <c r="AV19" s="51"/>
      <c r="AW19" s="51"/>
      <c r="AX19" s="51"/>
      <c r="AY19" s="51"/>
      <c r="AZ19" s="51"/>
      <c r="BA19" s="51"/>
      <c r="BB19" s="51" t="s">
        <v>20</v>
      </c>
      <c r="BC19" s="52"/>
      <c r="BL19" t="s">
        <v>34</v>
      </c>
      <c r="BM19" s="15" t="s">
        <v>38</v>
      </c>
    </row>
    <row r="20" spans="2:67" ht="21.75" customHeight="1" x14ac:dyDescent="0.4"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57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9"/>
      <c r="BE20" s="3">
        <f>DATE(YEAR(AF20),MONTH(AF20),1)</f>
        <v>1</v>
      </c>
      <c r="BF20" s="3">
        <f>DATE(YEAR(AN20),MONTH(AN20),1)</f>
        <v>1</v>
      </c>
      <c r="BL20" t="s">
        <v>35</v>
      </c>
      <c r="BM20" s="15" t="s">
        <v>37</v>
      </c>
    </row>
    <row r="21" spans="2:67" ht="18" customHeight="1" x14ac:dyDescent="0.4">
      <c r="B21" s="53"/>
      <c r="C21" s="54"/>
      <c r="D21" s="54"/>
      <c r="E21" s="54"/>
      <c r="F21" s="54"/>
      <c r="G21" s="54"/>
      <c r="H21" s="54"/>
      <c r="I21" s="55"/>
      <c r="J21" s="56" t="s">
        <v>44</v>
      </c>
      <c r="K21" s="51"/>
      <c r="L21" s="51"/>
      <c r="M21" s="51"/>
      <c r="N21" s="51"/>
      <c r="O21" s="51"/>
      <c r="P21" s="51"/>
      <c r="Q21" s="51" t="str">
        <f ca="1">IF(ISERROR(INDIRECT("BN"&amp;30+MATCH(B22,$BM$31:$BM$39,0))),"",INDIRECT("BN"&amp;30+MATCH(B22,$BM$31:$BM$39,0)))</f>
        <v/>
      </c>
      <c r="R21" s="51"/>
      <c r="S21" s="51"/>
      <c r="T21" s="51"/>
      <c r="U21" s="51"/>
      <c r="V21" s="51"/>
      <c r="W21" s="51"/>
      <c r="X21" s="51"/>
      <c r="Y21" s="51"/>
      <c r="Z21" s="51"/>
      <c r="AA21" s="51" t="s">
        <v>20</v>
      </c>
      <c r="AB21" s="52"/>
      <c r="AC21" s="53"/>
      <c r="AD21" s="54"/>
      <c r="AE21" s="54"/>
      <c r="AF21" s="54"/>
      <c r="AG21" s="54"/>
      <c r="AH21" s="54"/>
      <c r="AI21" s="54"/>
      <c r="AJ21" s="55"/>
      <c r="AK21" s="56" t="s">
        <v>44</v>
      </c>
      <c r="AL21" s="51"/>
      <c r="AM21" s="51"/>
      <c r="AN21" s="51"/>
      <c r="AO21" s="51"/>
      <c r="AP21" s="51"/>
      <c r="AQ21" s="51"/>
      <c r="AR21" s="51" t="str">
        <f ca="1">IF(ISERROR(INDIRECT("BN"&amp;30+MATCH(AC22,$BM$31:$BM$39,0))),"",INDIRECT("BN"&amp;30+MATCH(AC22,$BM$31:$BM$39,0)))</f>
        <v/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 t="s">
        <v>20</v>
      </c>
      <c r="BC21" s="52"/>
      <c r="BM21" t="s">
        <v>33</v>
      </c>
      <c r="BN21" t="s">
        <v>34</v>
      </c>
      <c r="BO21" t="s">
        <v>35</v>
      </c>
    </row>
    <row r="22" spans="2:67" ht="21.75" customHeight="1" x14ac:dyDescent="0.4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57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9"/>
      <c r="BE22" s="3">
        <f>DATE(YEAR(AF22),MONTH(AF22),1)</f>
        <v>1</v>
      </c>
      <c r="BF22" s="3">
        <f>DATE(YEAR(AN22),MONTH(AN22),1)</f>
        <v>1</v>
      </c>
      <c r="BM22" t="s">
        <v>68</v>
      </c>
      <c r="BN22" t="s">
        <v>67</v>
      </c>
      <c r="BO22" t="s">
        <v>48</v>
      </c>
    </row>
    <row r="23" spans="2:67" ht="18" customHeight="1" x14ac:dyDescent="0.4">
      <c r="B23" s="53"/>
      <c r="C23" s="54"/>
      <c r="D23" s="54"/>
      <c r="E23" s="54"/>
      <c r="F23" s="54"/>
      <c r="G23" s="54"/>
      <c r="H23" s="54"/>
      <c r="I23" s="55"/>
      <c r="J23" s="56" t="s">
        <v>44</v>
      </c>
      <c r="K23" s="51"/>
      <c r="L23" s="51"/>
      <c r="M23" s="51"/>
      <c r="N23" s="51"/>
      <c r="O23" s="51"/>
      <c r="P23" s="51"/>
      <c r="Q23" s="51" t="str">
        <f ca="1">IF(ISERROR(INDIRECT("BN"&amp;30+MATCH(B24,$BM$31:$BM$39,0))),"",INDIRECT("BN"&amp;30+MATCH(B24,$BM$31:$BM$39,0)))</f>
        <v/>
      </c>
      <c r="R23" s="51"/>
      <c r="S23" s="51"/>
      <c r="T23" s="51"/>
      <c r="U23" s="51"/>
      <c r="V23" s="51"/>
      <c r="W23" s="51"/>
      <c r="X23" s="51"/>
      <c r="Y23" s="51"/>
      <c r="Z23" s="51"/>
      <c r="AA23" s="51" t="s">
        <v>20</v>
      </c>
      <c r="AB23" s="52"/>
      <c r="AC23" s="53"/>
      <c r="AD23" s="54"/>
      <c r="AE23" s="54"/>
      <c r="AF23" s="54"/>
      <c r="AG23" s="54"/>
      <c r="AH23" s="54"/>
      <c r="AI23" s="54"/>
      <c r="AJ23" s="55"/>
      <c r="AK23" s="56" t="s">
        <v>44</v>
      </c>
      <c r="AL23" s="51"/>
      <c r="AM23" s="51"/>
      <c r="AN23" s="51"/>
      <c r="AO23" s="51"/>
      <c r="AP23" s="51"/>
      <c r="AQ23" s="51"/>
      <c r="AR23" s="51" t="str">
        <f ca="1">IF(ISERROR(INDIRECT("BN"&amp;30+MATCH(AC24,$BM$31:$BM$39,0))),"",INDIRECT("BN"&amp;30+MATCH(AC24,$BM$31:$BM$39,0)))</f>
        <v/>
      </c>
      <c r="AS23" s="51"/>
      <c r="AT23" s="51"/>
      <c r="AU23" s="51"/>
      <c r="AV23" s="51"/>
      <c r="AW23" s="51"/>
      <c r="AX23" s="51"/>
      <c r="AY23" s="51"/>
      <c r="AZ23" s="51"/>
      <c r="BA23" s="51"/>
      <c r="BB23" s="51" t="s">
        <v>20</v>
      </c>
      <c r="BC23" s="52"/>
      <c r="BM23" t="s">
        <v>56</v>
      </c>
      <c r="BN23" t="s">
        <v>51</v>
      </c>
      <c r="BO23" t="s">
        <v>65</v>
      </c>
    </row>
    <row r="24" spans="2:67" ht="21.75" customHeight="1" x14ac:dyDescent="0.4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57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9"/>
      <c r="BE24" s="3">
        <f t="shared" ref="BE24:BE38" si="0">DATE(YEAR(AF24),MONTH(AF24),1)</f>
        <v>1</v>
      </c>
      <c r="BF24" s="3">
        <f t="shared" ref="BF24:BF38" si="1">DATE(YEAR(AN24),MONTH(AN24),1)</f>
        <v>1</v>
      </c>
      <c r="BN24" t="s">
        <v>54</v>
      </c>
      <c r="BO24" t="s">
        <v>66</v>
      </c>
    </row>
    <row r="25" spans="2:67" ht="4.5" customHeight="1" x14ac:dyDescent="0.4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2"/>
      <c r="AD25" s="62"/>
      <c r="AE25" s="62"/>
      <c r="AF25" s="63"/>
      <c r="AG25" s="63"/>
      <c r="AH25" s="63"/>
      <c r="AI25" s="63"/>
      <c r="AJ25" s="63"/>
      <c r="AK25" s="63"/>
      <c r="AL25" s="64"/>
      <c r="AM25" s="65"/>
      <c r="AN25" s="63"/>
      <c r="AO25" s="63"/>
      <c r="AP25" s="63"/>
      <c r="AQ25" s="63"/>
      <c r="AR25" s="63"/>
      <c r="AS25" s="63"/>
      <c r="AT25" s="2"/>
      <c r="AU25" s="63"/>
      <c r="AV25" s="63"/>
      <c r="AW25" s="63"/>
      <c r="AX25" s="63"/>
      <c r="AY25" s="63"/>
      <c r="AZ25" s="63"/>
      <c r="BA25" s="2"/>
      <c r="BB25" s="60"/>
      <c r="BC25" s="60"/>
      <c r="BE25" s="3">
        <f t="shared" si="0"/>
        <v>1</v>
      </c>
      <c r="BF25" s="3">
        <f t="shared" si="1"/>
        <v>1</v>
      </c>
      <c r="BO25" t="s">
        <v>49</v>
      </c>
    </row>
    <row r="26" spans="2:67" s="6" customFormat="1" ht="15.75" customHeight="1" x14ac:dyDescent="0.4">
      <c r="B26" s="35" t="s">
        <v>21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8"/>
      <c r="BE26" s="12">
        <f t="shared" si="0"/>
        <v>1</v>
      </c>
      <c r="BF26" s="12">
        <f t="shared" si="1"/>
        <v>1</v>
      </c>
      <c r="BM26" s="16"/>
      <c r="BN26" s="16"/>
      <c r="BO26" s="16"/>
    </row>
    <row r="27" spans="2:67" s="6" customFormat="1" ht="28.5" customHeight="1" x14ac:dyDescent="0.4">
      <c r="B27" s="66" t="s">
        <v>22</v>
      </c>
      <c r="C27" s="67"/>
      <c r="D27" s="67"/>
      <c r="E27" s="67"/>
      <c r="F27" s="67"/>
      <c r="G27" s="67"/>
      <c r="H27" s="68"/>
      <c r="I27" s="27" t="s">
        <v>63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  <c r="AI27" s="30"/>
      <c r="AJ27" s="30"/>
      <c r="AK27" s="30"/>
      <c r="AL27" s="30"/>
      <c r="AM27" s="30"/>
      <c r="AN27" s="30"/>
      <c r="AO27" s="30"/>
      <c r="AP27" s="31" t="s">
        <v>0</v>
      </c>
      <c r="AQ27" s="31"/>
      <c r="AR27" s="31"/>
      <c r="AS27" s="30"/>
      <c r="AT27" s="30"/>
      <c r="AU27" s="30"/>
      <c r="AV27" s="30"/>
      <c r="AW27" s="30"/>
      <c r="AX27" s="30"/>
      <c r="AY27" s="30"/>
      <c r="AZ27" s="30"/>
      <c r="BA27" s="31" t="s">
        <v>1</v>
      </c>
      <c r="BB27" s="31"/>
      <c r="BC27" s="92"/>
      <c r="BE27" s="12">
        <f t="shared" si="0"/>
        <v>1</v>
      </c>
      <c r="BF27" s="12">
        <f>AH27*12</f>
        <v>0</v>
      </c>
      <c r="BG27" s="20">
        <f>AS27</f>
        <v>0</v>
      </c>
      <c r="BH27" s="21">
        <f>BF27+BG27</f>
        <v>0</v>
      </c>
      <c r="BN27" s="16"/>
      <c r="BO27" s="16"/>
    </row>
    <row r="28" spans="2:67" s="6" customFormat="1" ht="28.5" customHeight="1" x14ac:dyDescent="0.4">
      <c r="B28" s="69"/>
      <c r="C28" s="70"/>
      <c r="D28" s="70"/>
      <c r="E28" s="70"/>
      <c r="F28" s="70"/>
      <c r="G28" s="70"/>
      <c r="H28" s="71"/>
      <c r="I28" s="27" t="s">
        <v>64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9"/>
      <c r="AI28" s="30"/>
      <c r="AJ28" s="30"/>
      <c r="AK28" s="30"/>
      <c r="AL28" s="30"/>
      <c r="AM28" s="30"/>
      <c r="AN28" s="30"/>
      <c r="AO28" s="30"/>
      <c r="AP28" s="31" t="s">
        <v>0</v>
      </c>
      <c r="AQ28" s="31"/>
      <c r="AR28" s="31"/>
      <c r="AS28" s="30"/>
      <c r="AT28" s="30"/>
      <c r="AU28" s="30"/>
      <c r="AV28" s="30"/>
      <c r="AW28" s="30"/>
      <c r="AX28" s="30"/>
      <c r="AY28" s="30"/>
      <c r="AZ28" s="30"/>
      <c r="BA28" s="31" t="s">
        <v>1</v>
      </c>
      <c r="BB28" s="31"/>
      <c r="BC28" s="92"/>
      <c r="BE28" s="12">
        <f t="shared" si="0"/>
        <v>1</v>
      </c>
      <c r="BF28" s="12">
        <f>AH28*12</f>
        <v>0</v>
      </c>
      <c r="BG28" s="20">
        <f>AS28</f>
        <v>0</v>
      </c>
      <c r="BH28" s="21">
        <f>BF28+BG28</f>
        <v>0</v>
      </c>
      <c r="BO28" s="16"/>
    </row>
    <row r="29" spans="2:67" s="6" customFormat="1" ht="21.75" customHeight="1" x14ac:dyDescent="0.4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3"/>
      <c r="Y29" s="24" t="s">
        <v>23</v>
      </c>
      <c r="Z29" s="25"/>
      <c r="AA29" s="25"/>
      <c r="AB29" s="25"/>
      <c r="AC29" s="25"/>
      <c r="AD29" s="25"/>
      <c r="AE29" s="25"/>
      <c r="AF29" s="25"/>
      <c r="AG29" s="25"/>
      <c r="AH29" s="26" t="str">
        <f>IF(BH29=0,"",ROUNDDOWN(BH29/12,0))</f>
        <v/>
      </c>
      <c r="AI29" s="26"/>
      <c r="AJ29" s="26"/>
      <c r="AK29" s="26"/>
      <c r="AL29" s="26"/>
      <c r="AM29" s="26"/>
      <c r="AN29" s="26"/>
      <c r="AO29" s="26"/>
      <c r="AP29" s="25" t="s">
        <v>0</v>
      </c>
      <c r="AQ29" s="25"/>
      <c r="AR29" s="25"/>
      <c r="AS29" s="26" t="str">
        <f>IF(BH29=0,"",BH29-AH29*12)</f>
        <v/>
      </c>
      <c r="AT29" s="26"/>
      <c r="AU29" s="26"/>
      <c r="AV29" s="26"/>
      <c r="AW29" s="26"/>
      <c r="AX29" s="26"/>
      <c r="AY29" s="26"/>
      <c r="AZ29" s="26"/>
      <c r="BA29" s="25" t="s">
        <v>1</v>
      </c>
      <c r="BB29" s="25"/>
      <c r="BC29" s="93"/>
      <c r="BE29" s="12">
        <f t="shared" si="0"/>
        <v>1</v>
      </c>
      <c r="BF29" s="12">
        <f t="shared" si="1"/>
        <v>1</v>
      </c>
      <c r="BG29" s="20">
        <f>SUM(BG27:BG28)</f>
        <v>0</v>
      </c>
      <c r="BH29" s="20">
        <f>SUM(BH27:BH28)</f>
        <v>0</v>
      </c>
    </row>
    <row r="30" spans="2:67" s="6" customFormat="1" ht="4.5" customHeight="1" x14ac:dyDescent="0.4"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65"/>
      <c r="Z30" s="65"/>
      <c r="AA30" s="65"/>
      <c r="AB30" s="65"/>
      <c r="AC30" s="165"/>
      <c r="AD30" s="165"/>
      <c r="AE30" s="165"/>
      <c r="AF30" s="166"/>
      <c r="AG30" s="166"/>
      <c r="AH30" s="166"/>
      <c r="AI30" s="166"/>
      <c r="AJ30" s="166"/>
      <c r="AK30" s="166"/>
      <c r="AL30" s="65"/>
      <c r="AM30" s="65"/>
      <c r="AN30" s="166"/>
      <c r="AO30" s="166"/>
      <c r="AP30" s="166"/>
      <c r="AQ30" s="166"/>
      <c r="AR30" s="166"/>
      <c r="AS30" s="166"/>
      <c r="AT30" s="11"/>
      <c r="AU30" s="166"/>
      <c r="AV30" s="166"/>
      <c r="AW30" s="166"/>
      <c r="AX30" s="166"/>
      <c r="AY30" s="166"/>
      <c r="AZ30" s="166"/>
      <c r="BA30" s="11"/>
      <c r="BB30" s="60"/>
      <c r="BC30" s="60"/>
      <c r="BE30" s="12">
        <f t="shared" si="0"/>
        <v>1</v>
      </c>
      <c r="BF30" s="12">
        <f t="shared" si="1"/>
        <v>1</v>
      </c>
    </row>
    <row r="31" spans="2:67" s="6" customFormat="1" ht="28.5" customHeight="1" x14ac:dyDescent="0.4">
      <c r="B31" s="95" t="s">
        <v>24</v>
      </c>
      <c r="C31" s="96"/>
      <c r="D31" s="96"/>
      <c r="E31" s="96"/>
      <c r="F31" s="96"/>
      <c r="G31" s="96"/>
      <c r="H31" s="97"/>
      <c r="I31" s="27" t="s">
        <v>63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/>
      <c r="AI31" s="30"/>
      <c r="AJ31" s="30"/>
      <c r="AK31" s="30"/>
      <c r="AL31" s="30"/>
      <c r="AM31" s="30"/>
      <c r="AN31" s="30"/>
      <c r="AO31" s="30"/>
      <c r="AP31" s="31" t="s">
        <v>0</v>
      </c>
      <c r="AQ31" s="31"/>
      <c r="AR31" s="31"/>
      <c r="AS31" s="30"/>
      <c r="AT31" s="30"/>
      <c r="AU31" s="30"/>
      <c r="AV31" s="30"/>
      <c r="AW31" s="30"/>
      <c r="AX31" s="30"/>
      <c r="AY31" s="30"/>
      <c r="AZ31" s="30"/>
      <c r="BA31" s="31" t="s">
        <v>1</v>
      </c>
      <c r="BB31" s="31"/>
      <c r="BC31" s="92"/>
      <c r="BE31" s="12">
        <f>DATE(YEAR(AF31),MONTH(AF31),1)</f>
        <v>1</v>
      </c>
      <c r="BF31" s="12">
        <f>AH31*12</f>
        <v>0</v>
      </c>
      <c r="BG31" s="20">
        <f>AS31</f>
        <v>0</v>
      </c>
      <c r="BH31" s="21">
        <f>BF31+BG31</f>
        <v>0</v>
      </c>
      <c r="BM31" t="s">
        <v>68</v>
      </c>
      <c r="BN31" s="16" t="s">
        <v>58</v>
      </c>
    </row>
    <row r="32" spans="2:67" s="6" customFormat="1" ht="28.5" customHeight="1" x14ac:dyDescent="0.4">
      <c r="B32" s="101"/>
      <c r="C32" s="102"/>
      <c r="D32" s="102"/>
      <c r="E32" s="102"/>
      <c r="F32" s="102"/>
      <c r="G32" s="102"/>
      <c r="H32" s="103"/>
      <c r="I32" s="27" t="s">
        <v>64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9"/>
      <c r="AI32" s="30"/>
      <c r="AJ32" s="30"/>
      <c r="AK32" s="30"/>
      <c r="AL32" s="30"/>
      <c r="AM32" s="30"/>
      <c r="AN32" s="30"/>
      <c r="AO32" s="30"/>
      <c r="AP32" s="31" t="s">
        <v>0</v>
      </c>
      <c r="AQ32" s="31"/>
      <c r="AR32" s="31"/>
      <c r="AS32" s="30"/>
      <c r="AT32" s="30"/>
      <c r="AU32" s="30"/>
      <c r="AV32" s="30"/>
      <c r="AW32" s="30"/>
      <c r="AX32" s="30"/>
      <c r="AY32" s="30"/>
      <c r="AZ32" s="30"/>
      <c r="BA32" s="31" t="s">
        <v>1</v>
      </c>
      <c r="BB32" s="31"/>
      <c r="BC32" s="92"/>
      <c r="BE32" s="12">
        <f>DATE(YEAR(AF32),MONTH(AF32),1)</f>
        <v>1</v>
      </c>
      <c r="BF32" s="12">
        <f>AH32*12</f>
        <v>0</v>
      </c>
      <c r="BG32" s="20">
        <f>AS32</f>
        <v>0</v>
      </c>
      <c r="BH32" s="21">
        <f>BF32+BG32</f>
        <v>0</v>
      </c>
      <c r="BM32" t="s">
        <v>56</v>
      </c>
      <c r="BN32" s="16" t="s">
        <v>57</v>
      </c>
    </row>
    <row r="33" spans="2:66" s="6" customFormat="1" ht="21.75" customHeight="1" x14ac:dyDescent="0.4">
      <c r="B33" s="18"/>
      <c r="C33" s="18"/>
      <c r="D33" s="18"/>
      <c r="E33" s="18"/>
      <c r="F33" s="18"/>
      <c r="G33" s="18"/>
      <c r="H33" s="18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4" t="s">
        <v>23</v>
      </c>
      <c r="Z33" s="25"/>
      <c r="AA33" s="25"/>
      <c r="AB33" s="25"/>
      <c r="AC33" s="25"/>
      <c r="AD33" s="25"/>
      <c r="AE33" s="25"/>
      <c r="AF33" s="25"/>
      <c r="AG33" s="25"/>
      <c r="AH33" s="26" t="str">
        <f>IF(BH33=0,"",ROUNDDOWN(BH33/12,0))</f>
        <v/>
      </c>
      <c r="AI33" s="26"/>
      <c r="AJ33" s="26"/>
      <c r="AK33" s="26"/>
      <c r="AL33" s="26"/>
      <c r="AM33" s="26"/>
      <c r="AN33" s="26"/>
      <c r="AO33" s="26"/>
      <c r="AP33" s="25" t="s">
        <v>0</v>
      </c>
      <c r="AQ33" s="25"/>
      <c r="AR33" s="25"/>
      <c r="AS33" s="26" t="str">
        <f>IF(BH33=0,"",BH33-AH33*12)</f>
        <v/>
      </c>
      <c r="AT33" s="26"/>
      <c r="AU33" s="26"/>
      <c r="AV33" s="26"/>
      <c r="AW33" s="26"/>
      <c r="AX33" s="26"/>
      <c r="AY33" s="26"/>
      <c r="AZ33" s="26"/>
      <c r="BA33" s="25" t="s">
        <v>1</v>
      </c>
      <c r="BB33" s="25"/>
      <c r="BC33" s="93"/>
      <c r="BE33" s="12">
        <f>DATE(YEAR(AF33),MONTH(AF33),1)</f>
        <v>1</v>
      </c>
      <c r="BF33" s="12">
        <f>DATE(YEAR(AN33),MONTH(AN33),1)</f>
        <v>1</v>
      </c>
      <c r="BG33" s="20">
        <f>SUM(BG31:BG32)</f>
        <v>0</v>
      </c>
      <c r="BH33" s="20">
        <f>SUM(BH31:BH32)</f>
        <v>0</v>
      </c>
      <c r="BM33" t="s">
        <v>67</v>
      </c>
      <c r="BN33" s="16" t="s">
        <v>52</v>
      </c>
    </row>
    <row r="34" spans="2:66" s="6" customFormat="1" ht="4.5" customHeight="1" x14ac:dyDescent="0.4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2"/>
      <c r="BB34" s="32"/>
      <c r="BC34" s="32"/>
      <c r="BD34" s="17"/>
      <c r="BE34" s="12">
        <f t="shared" si="0"/>
        <v>1</v>
      </c>
      <c r="BF34" s="12">
        <f t="shared" si="1"/>
        <v>1</v>
      </c>
      <c r="BM34" t="s">
        <v>51</v>
      </c>
      <c r="BN34" s="16" t="s">
        <v>53</v>
      </c>
    </row>
    <row r="35" spans="2:66" s="6" customFormat="1" ht="28.5" customHeight="1" x14ac:dyDescent="0.4">
      <c r="B35" s="95" t="s">
        <v>25</v>
      </c>
      <c r="C35" s="96"/>
      <c r="D35" s="96"/>
      <c r="E35" s="96"/>
      <c r="F35" s="96"/>
      <c r="G35" s="96"/>
      <c r="H35" s="97"/>
      <c r="I35" s="27" t="s">
        <v>63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9"/>
      <c r="AI35" s="30"/>
      <c r="AJ35" s="30"/>
      <c r="AK35" s="30"/>
      <c r="AL35" s="30"/>
      <c r="AM35" s="30"/>
      <c r="AN35" s="30"/>
      <c r="AO35" s="30"/>
      <c r="AP35" s="31" t="s">
        <v>0</v>
      </c>
      <c r="AQ35" s="31"/>
      <c r="AR35" s="31"/>
      <c r="AS35" s="30"/>
      <c r="AT35" s="30"/>
      <c r="AU35" s="30"/>
      <c r="AV35" s="30"/>
      <c r="AW35" s="30"/>
      <c r="AX35" s="30"/>
      <c r="AY35" s="30"/>
      <c r="AZ35" s="30"/>
      <c r="BA35" s="31" t="s">
        <v>1</v>
      </c>
      <c r="BB35" s="31"/>
      <c r="BC35" s="92"/>
      <c r="BE35" s="12">
        <f>DATE(YEAR(AF35),MONTH(AF35),1)</f>
        <v>1</v>
      </c>
      <c r="BF35" s="12">
        <f>AH35*12</f>
        <v>0</v>
      </c>
      <c r="BG35" s="20">
        <f>AS35</f>
        <v>0</v>
      </c>
      <c r="BH35" s="21">
        <f>BF35+BG35</f>
        <v>0</v>
      </c>
      <c r="BM35" t="s">
        <v>54</v>
      </c>
      <c r="BN35" s="16" t="s">
        <v>55</v>
      </c>
    </row>
    <row r="36" spans="2:66" s="6" customFormat="1" ht="28.5" customHeight="1" x14ac:dyDescent="0.4">
      <c r="B36" s="98"/>
      <c r="C36" s="99"/>
      <c r="D36" s="99"/>
      <c r="E36" s="99"/>
      <c r="F36" s="99"/>
      <c r="G36" s="99"/>
      <c r="H36" s="100"/>
      <c r="I36" s="27" t="s">
        <v>64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9"/>
      <c r="AI36" s="30"/>
      <c r="AJ36" s="30"/>
      <c r="AK36" s="30"/>
      <c r="AL36" s="30"/>
      <c r="AM36" s="30"/>
      <c r="AN36" s="30"/>
      <c r="AO36" s="30"/>
      <c r="AP36" s="31" t="s">
        <v>0</v>
      </c>
      <c r="AQ36" s="31"/>
      <c r="AR36" s="31"/>
      <c r="AS36" s="30"/>
      <c r="AT36" s="30"/>
      <c r="AU36" s="30"/>
      <c r="AV36" s="30"/>
      <c r="AW36" s="30"/>
      <c r="AX36" s="30"/>
      <c r="AY36" s="30"/>
      <c r="AZ36" s="30"/>
      <c r="BA36" s="31" t="s">
        <v>1</v>
      </c>
      <c r="BB36" s="31"/>
      <c r="BC36" s="92"/>
      <c r="BE36" s="12">
        <f>DATE(YEAR(AF36),MONTH(AF36),1)</f>
        <v>1</v>
      </c>
      <c r="BF36" s="12">
        <f>AH36*12</f>
        <v>0</v>
      </c>
      <c r="BG36" s="20">
        <f>AS36</f>
        <v>0</v>
      </c>
      <c r="BH36" s="21">
        <f>BF36+BG36</f>
        <v>0</v>
      </c>
      <c r="BM36" t="s">
        <v>48</v>
      </c>
      <c r="BN36" s="16" t="s">
        <v>45</v>
      </c>
    </row>
    <row r="37" spans="2:66" s="6" customFormat="1" ht="21.75" customHeight="1" x14ac:dyDescent="0.4">
      <c r="B37" s="18"/>
      <c r="C37" s="18"/>
      <c r="D37" s="18"/>
      <c r="E37" s="18"/>
      <c r="F37" s="18"/>
      <c r="G37" s="18"/>
      <c r="H37" s="18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3"/>
      <c r="Y37" s="24" t="s">
        <v>23</v>
      </c>
      <c r="Z37" s="25"/>
      <c r="AA37" s="25"/>
      <c r="AB37" s="25"/>
      <c r="AC37" s="25"/>
      <c r="AD37" s="25"/>
      <c r="AE37" s="25"/>
      <c r="AF37" s="25"/>
      <c r="AG37" s="25"/>
      <c r="AH37" s="26" t="str">
        <f>IF(BH37=0,"",ROUNDDOWN(BH37/12,0))</f>
        <v/>
      </c>
      <c r="AI37" s="26"/>
      <c r="AJ37" s="26"/>
      <c r="AK37" s="26"/>
      <c r="AL37" s="26"/>
      <c r="AM37" s="26"/>
      <c r="AN37" s="26"/>
      <c r="AO37" s="26"/>
      <c r="AP37" s="25" t="s">
        <v>0</v>
      </c>
      <c r="AQ37" s="25"/>
      <c r="AR37" s="25"/>
      <c r="AS37" s="26" t="str">
        <f>IF(BH37=0,"",BH37-AH37*12)</f>
        <v/>
      </c>
      <c r="AT37" s="26"/>
      <c r="AU37" s="26"/>
      <c r="AV37" s="26"/>
      <c r="AW37" s="26"/>
      <c r="AX37" s="26"/>
      <c r="AY37" s="26"/>
      <c r="AZ37" s="26"/>
      <c r="BA37" s="25" t="s">
        <v>1</v>
      </c>
      <c r="BB37" s="25"/>
      <c r="BC37" s="93"/>
      <c r="BE37" s="12">
        <f>DATE(YEAR(AF37),MONTH(AF37),1)</f>
        <v>1</v>
      </c>
      <c r="BF37" s="12">
        <f>DATE(YEAR(AN37),MONTH(AN37),1)</f>
        <v>1</v>
      </c>
      <c r="BG37" s="20">
        <f>SUM(BG35:BG36)</f>
        <v>0</v>
      </c>
      <c r="BH37" s="20">
        <f>SUM(BH35:BH36)</f>
        <v>0</v>
      </c>
      <c r="BM37" t="s">
        <v>65</v>
      </c>
      <c r="BN37" s="16" t="s">
        <v>46</v>
      </c>
    </row>
    <row r="38" spans="2:66" s="6" customFormat="1" ht="4.5" customHeight="1" x14ac:dyDescent="0.4">
      <c r="B38" s="19"/>
      <c r="C38" s="19"/>
      <c r="D38" s="19"/>
      <c r="E38" s="19"/>
      <c r="F38" s="19"/>
      <c r="G38" s="19"/>
      <c r="H38" s="1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2"/>
      <c r="BB38" s="32"/>
      <c r="BC38" s="32"/>
      <c r="BE38" s="12">
        <f t="shared" si="0"/>
        <v>1</v>
      </c>
      <c r="BF38" s="12">
        <f t="shared" si="1"/>
        <v>1</v>
      </c>
      <c r="BM38" t="s">
        <v>66</v>
      </c>
      <c r="BN38" s="16" t="s">
        <v>47</v>
      </c>
    </row>
    <row r="39" spans="2:66" s="6" customFormat="1" ht="15.75" customHeight="1" x14ac:dyDescent="0.4">
      <c r="B39" s="81" t="s">
        <v>26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E39" s="12"/>
      <c r="BF39" s="12"/>
      <c r="BM39" t="s">
        <v>49</v>
      </c>
      <c r="BN39" s="16" t="s">
        <v>50</v>
      </c>
    </row>
    <row r="40" spans="2:66" ht="15.75" customHeight="1" x14ac:dyDescent="0.4">
      <c r="B40" s="35" t="s">
        <v>27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7"/>
    </row>
    <row r="41" spans="2:66" ht="17.25" customHeight="1" x14ac:dyDescent="0.4">
      <c r="B41" s="66" t="s">
        <v>28</v>
      </c>
      <c r="C41" s="67"/>
      <c r="D41" s="67"/>
      <c r="E41" s="67"/>
      <c r="F41" s="67"/>
      <c r="G41" s="67"/>
      <c r="H41" s="6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66" t="s">
        <v>60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85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7"/>
    </row>
    <row r="42" spans="2:66" ht="5.25" customHeight="1" x14ac:dyDescent="0.4">
      <c r="B42" s="82" t="s">
        <v>29</v>
      </c>
      <c r="C42" s="83"/>
      <c r="D42" s="83"/>
      <c r="E42" s="83"/>
      <c r="F42" s="83"/>
      <c r="G42" s="83"/>
      <c r="H42" s="8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6"/>
      <c r="AD42" s="69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88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8"/>
    </row>
    <row r="43" spans="2:66" ht="22.5" customHeight="1" x14ac:dyDescent="0.4">
      <c r="B43" s="69"/>
      <c r="C43" s="70"/>
      <c r="D43" s="70"/>
      <c r="E43" s="70"/>
      <c r="F43" s="70"/>
      <c r="G43" s="70"/>
      <c r="H43" s="71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8"/>
      <c r="AD43" s="69" t="s">
        <v>30</v>
      </c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89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1"/>
    </row>
    <row r="44" spans="2:66" ht="24.75" customHeight="1" x14ac:dyDescent="0.4">
      <c r="B44" s="41" t="s">
        <v>61</v>
      </c>
      <c r="C44" s="42"/>
      <c r="D44" s="42"/>
      <c r="E44" s="42"/>
      <c r="F44" s="42"/>
      <c r="G44" s="42"/>
      <c r="H44" s="43"/>
      <c r="I44" s="38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35" t="s">
        <v>59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7"/>
      <c r="AO44" s="38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40"/>
    </row>
    <row r="45" spans="2:66" ht="24.75" customHeight="1" x14ac:dyDescent="0.4">
      <c r="B45" s="35" t="s">
        <v>31</v>
      </c>
      <c r="C45" s="36"/>
      <c r="D45" s="36"/>
      <c r="E45" s="36"/>
      <c r="F45" s="36"/>
      <c r="G45" s="36"/>
      <c r="H45" s="37"/>
      <c r="I45" s="38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0"/>
      <c r="AL45" s="35" t="s">
        <v>40</v>
      </c>
      <c r="AM45" s="36"/>
      <c r="AN45" s="36"/>
      <c r="AO45" s="36"/>
      <c r="AP45" s="36"/>
      <c r="AQ45" s="37"/>
      <c r="AR45" s="72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4"/>
    </row>
    <row r="46" spans="2:66" ht="4.5" customHeight="1" x14ac:dyDescent="0.4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5"/>
      <c r="R46" s="155"/>
      <c r="S46" s="155"/>
      <c r="T46" s="155"/>
      <c r="U46" s="155"/>
      <c r="V46" s="155"/>
      <c r="W46" s="155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2:66" ht="17.25" customHeight="1" x14ac:dyDescent="0.4">
      <c r="B47" s="46" t="s">
        <v>41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</row>
    <row r="48" spans="2:66" ht="27.75" customHeight="1" x14ac:dyDescent="0.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4" t="s">
        <v>42</v>
      </c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45" t="s">
        <v>43</v>
      </c>
      <c r="AY48" s="45"/>
      <c r="AZ48" s="4"/>
      <c r="BA48" s="4"/>
      <c r="BB48" s="4"/>
      <c r="BC48" s="4"/>
    </row>
  </sheetData>
  <sheetProtection algorithmName="SHA-512" hashValue="kc6jVK2KGhbeux94P+Ua72PVVAyc4867wQK5NvcmFpKWEd7CN9VkJLY9een3K8tjpJzQdj/kj/j0Z4TacA3aKg==" saltValue="ILMdGCUauDmpkvYjY43rDw==" spinCount="100000" sheet="1" objects="1" scenarios="1"/>
  <mergeCells count="160">
    <mergeCell ref="AU25:AZ25"/>
    <mergeCell ref="B26:BC26"/>
    <mergeCell ref="AL3:AN3"/>
    <mergeCell ref="AO3:AQ3"/>
    <mergeCell ref="AR3:AS3"/>
    <mergeCell ref="AT3:AV3"/>
    <mergeCell ref="Q46:W46"/>
    <mergeCell ref="AW3:AX3"/>
    <mergeCell ref="AY3:BA3"/>
    <mergeCell ref="BB3:BC3"/>
    <mergeCell ref="B8:BC8"/>
    <mergeCell ref="B13:H13"/>
    <mergeCell ref="B12:H12"/>
    <mergeCell ref="B9:H9"/>
    <mergeCell ref="B30:AB30"/>
    <mergeCell ref="AC30:AE30"/>
    <mergeCell ref="AF30:AK30"/>
    <mergeCell ref="AL30:AM30"/>
    <mergeCell ref="AN30:AS30"/>
    <mergeCell ref="AU30:AZ30"/>
    <mergeCell ref="BB30:BC30"/>
    <mergeCell ref="B24:AB24"/>
    <mergeCell ref="J23:P23"/>
    <mergeCell ref="Q23:Z23"/>
    <mergeCell ref="B14:H14"/>
    <mergeCell ref="AH2:BC2"/>
    <mergeCell ref="B4:BC4"/>
    <mergeCell ref="B6:BC6"/>
    <mergeCell ref="N14:P14"/>
    <mergeCell ref="S14:U14"/>
    <mergeCell ref="X14:Z14"/>
    <mergeCell ref="B16:BC16"/>
    <mergeCell ref="B20:AB20"/>
    <mergeCell ref="AC20:BC20"/>
    <mergeCell ref="AC14:AJ14"/>
    <mergeCell ref="AA14:AB14"/>
    <mergeCell ref="V14:W14"/>
    <mergeCell ref="Q14:R14"/>
    <mergeCell ref="AH9:AM12"/>
    <mergeCell ref="B10:H11"/>
    <mergeCell ref="AN11:BC12"/>
    <mergeCell ref="AN9:BC10"/>
    <mergeCell ref="I9:AG9"/>
    <mergeCell ref="I10:AG11"/>
    <mergeCell ref="I12:AG12"/>
    <mergeCell ref="I14:M14"/>
    <mergeCell ref="Y29:AG29"/>
    <mergeCell ref="AP29:AR29"/>
    <mergeCell ref="AH29:AO29"/>
    <mergeCell ref="AS29:AZ29"/>
    <mergeCell ref="B17:T17"/>
    <mergeCell ref="U17:BC17"/>
    <mergeCell ref="B18:BC18"/>
    <mergeCell ref="AA19:AB19"/>
    <mergeCell ref="Q19:Z19"/>
    <mergeCell ref="J19:P19"/>
    <mergeCell ref="AC19:AJ19"/>
    <mergeCell ref="AK19:AQ19"/>
    <mergeCell ref="AR19:BA19"/>
    <mergeCell ref="BB19:BC19"/>
    <mergeCell ref="BB21:BC21"/>
    <mergeCell ref="B22:AB22"/>
    <mergeCell ref="J21:P21"/>
    <mergeCell ref="Q21:Z21"/>
    <mergeCell ref="AA21:AB21"/>
    <mergeCell ref="AC21:AJ21"/>
    <mergeCell ref="AK21:AQ21"/>
    <mergeCell ref="AR21:BA21"/>
    <mergeCell ref="AC22:BC22"/>
    <mergeCell ref="BB23:BC23"/>
    <mergeCell ref="BA27:BC27"/>
    <mergeCell ref="BA28:BC28"/>
    <mergeCell ref="BA29:BC29"/>
    <mergeCell ref="AP27:AR27"/>
    <mergeCell ref="AS27:AZ27"/>
    <mergeCell ref="AH27:AO27"/>
    <mergeCell ref="AH28:AO28"/>
    <mergeCell ref="AP28:AR28"/>
    <mergeCell ref="AS28:AZ28"/>
    <mergeCell ref="BA34:BC34"/>
    <mergeCell ref="BA35:BC35"/>
    <mergeCell ref="B35:H36"/>
    <mergeCell ref="BA31:BC31"/>
    <mergeCell ref="BA32:BC32"/>
    <mergeCell ref="BA33:BC33"/>
    <mergeCell ref="B31:H32"/>
    <mergeCell ref="I31:AG31"/>
    <mergeCell ref="AH31:AO31"/>
    <mergeCell ref="AP31:AR31"/>
    <mergeCell ref="AS31:AZ31"/>
    <mergeCell ref="I32:AG32"/>
    <mergeCell ref="AH32:AO32"/>
    <mergeCell ref="AP32:AR32"/>
    <mergeCell ref="AS32:AZ32"/>
    <mergeCell ref="Y33:AG33"/>
    <mergeCell ref="AH33:AO33"/>
    <mergeCell ref="AP33:AR33"/>
    <mergeCell ref="I28:AG28"/>
    <mergeCell ref="I27:AG27"/>
    <mergeCell ref="AR45:BC45"/>
    <mergeCell ref="AL45:AQ45"/>
    <mergeCell ref="B19:I19"/>
    <mergeCell ref="B21:I21"/>
    <mergeCell ref="B23:I23"/>
    <mergeCell ref="I45:AK45"/>
    <mergeCell ref="I42:AC43"/>
    <mergeCell ref="I41:AC41"/>
    <mergeCell ref="B39:BC39"/>
    <mergeCell ref="B40:BC40"/>
    <mergeCell ref="B41:H41"/>
    <mergeCell ref="B42:H43"/>
    <mergeCell ref="AD41:AN42"/>
    <mergeCell ref="AO41:BC42"/>
    <mergeCell ref="AD43:AN43"/>
    <mergeCell ref="AO43:BC43"/>
    <mergeCell ref="BA36:BC36"/>
    <mergeCell ref="BA37:BC37"/>
    <mergeCell ref="Y38:AN38"/>
    <mergeCell ref="AO38:AZ38"/>
    <mergeCell ref="BA38:BC38"/>
    <mergeCell ref="B34:X34"/>
    <mergeCell ref="AD48:AW48"/>
    <mergeCell ref="AD44:AN44"/>
    <mergeCell ref="AO44:BC44"/>
    <mergeCell ref="I44:AC44"/>
    <mergeCell ref="B44:H44"/>
    <mergeCell ref="P48:AC48"/>
    <mergeCell ref="AX48:AY48"/>
    <mergeCell ref="B47:BC47"/>
    <mergeCell ref="I13:BC13"/>
    <mergeCell ref="I38:X38"/>
    <mergeCell ref="B45:H45"/>
    <mergeCell ref="AK14:BC14"/>
    <mergeCell ref="AA23:AB23"/>
    <mergeCell ref="AC23:AJ23"/>
    <mergeCell ref="AK23:AQ23"/>
    <mergeCell ref="AR23:BA23"/>
    <mergeCell ref="AC24:BC24"/>
    <mergeCell ref="BB25:BC25"/>
    <mergeCell ref="B25:AB25"/>
    <mergeCell ref="AC25:AE25"/>
    <mergeCell ref="AF25:AK25"/>
    <mergeCell ref="AL25:AM25"/>
    <mergeCell ref="AN25:AS25"/>
    <mergeCell ref="B27:H28"/>
    <mergeCell ref="Y37:AG37"/>
    <mergeCell ref="AH37:AO37"/>
    <mergeCell ref="AP37:AR37"/>
    <mergeCell ref="AS37:AZ37"/>
    <mergeCell ref="AS33:AZ33"/>
    <mergeCell ref="I35:AG35"/>
    <mergeCell ref="AH35:AO35"/>
    <mergeCell ref="AP35:AR35"/>
    <mergeCell ref="AS35:AZ35"/>
    <mergeCell ref="I36:AG36"/>
    <mergeCell ref="AH36:AO36"/>
    <mergeCell ref="AP36:AR36"/>
    <mergeCell ref="AS36:AZ36"/>
    <mergeCell ref="Y34:AN34"/>
    <mergeCell ref="AO34:AZ34"/>
  </mergeCells>
  <phoneticPr fontId="1"/>
  <conditionalFormatting sqref="AH27">
    <cfRule type="expression" dxfId="9" priority="15">
      <formula>AH27&lt;&gt;""</formula>
    </cfRule>
  </conditionalFormatting>
  <conditionalFormatting sqref="AT3 AY3 I9:I10 I12:I14 N14 S14 X14 AK14 B17 B19:B24 AC19:AC24 AH27 AS27 I41:I42 I44:I45 AR45 AO43:AO44 AO41 AD48">
    <cfRule type="expression" dxfId="8" priority="9">
      <formula>B3&lt;&gt;""</formula>
    </cfRule>
  </conditionalFormatting>
  <conditionalFormatting sqref="AS28">
    <cfRule type="expression" dxfId="7" priority="8">
      <formula>AS28&lt;&gt;""</formula>
    </cfRule>
  </conditionalFormatting>
  <conditionalFormatting sqref="AS31">
    <cfRule type="expression" dxfId="6" priority="7">
      <formula>AS31&lt;&gt;""</formula>
    </cfRule>
  </conditionalFormatting>
  <conditionalFormatting sqref="AS32">
    <cfRule type="expression" dxfId="5" priority="6">
      <formula>AS32&lt;&gt;""</formula>
    </cfRule>
  </conditionalFormatting>
  <conditionalFormatting sqref="AS35">
    <cfRule type="expression" dxfId="4" priority="5">
      <formula>AS35&lt;&gt;""</formula>
    </cfRule>
  </conditionalFormatting>
  <conditionalFormatting sqref="AS36">
    <cfRule type="expression" dxfId="3" priority="4">
      <formula>AS36&lt;&gt;""</formula>
    </cfRule>
  </conditionalFormatting>
  <conditionalFormatting sqref="AH35:AH36 AH31:AH32 AH28">
    <cfRule type="expression" dxfId="2" priority="3">
      <formula>AH28&lt;&gt;""</formula>
    </cfRule>
  </conditionalFormatting>
  <conditionalFormatting sqref="AH35:AH36 AH31:AH32 AH28">
    <cfRule type="expression" dxfId="1" priority="2">
      <formula>AH28&lt;&gt;""</formula>
    </cfRule>
  </conditionalFormatting>
  <conditionalFormatting sqref="AO3">
    <cfRule type="expression" dxfId="0" priority="1">
      <formula>AO3&lt;&gt;""</formula>
    </cfRule>
  </conditionalFormatting>
  <dataValidations count="9">
    <dataValidation type="list" allowBlank="1" showInputMessage="1" showErrorMessage="1" sqref="B17:T17" xr:uid="{6FDF6395-29BD-434A-B462-ADC9ED98386A}">
      <formula1>$BL$18:$BL$20</formula1>
    </dataValidation>
    <dataValidation type="whole" imeMode="halfAlpha" allowBlank="1" showInputMessage="1" showErrorMessage="1" sqref="N14:P14" xr:uid="{C183AFB3-41C6-4DF4-8F00-7F77C232A9D6}">
      <formula1>1</formula1>
      <formula2>63</formula2>
    </dataValidation>
    <dataValidation type="list" allowBlank="1" showInputMessage="1" showErrorMessage="1" sqref="I14:M14" xr:uid="{6CAECE94-9E0C-4DBC-9737-367035EC09E8}">
      <formula1>"大正,昭和,平成"</formula1>
    </dataValidation>
    <dataValidation type="list" allowBlank="1" showInputMessage="1" showErrorMessage="1" sqref="B21:I21 AC19:AJ19 B19:I19 AC23:AJ23 B23:I23 AC21:AJ21" xr:uid="{FCE642A5-AF0C-4C74-8AD4-5167DBFCE83D}">
      <formula1>レベル</formula1>
    </dataValidation>
    <dataValidation type="list" allowBlank="1" showInputMessage="1" showErrorMessage="1" sqref="B24:BC24 B20:BC20 B22:BC22" xr:uid="{13C44797-E271-463E-B7B3-B821240A62FA}">
      <formula1>INDIRECT(B19)</formula1>
    </dataValidation>
    <dataValidation type="whole" imeMode="halfAlpha" allowBlank="1" showInputMessage="1" showErrorMessage="1" sqref="X14:Z14" xr:uid="{96B345CD-4568-4BB9-A7F7-374B7DBDCFB3}">
      <formula1>1</formula1>
      <formula2>31</formula2>
    </dataValidation>
    <dataValidation type="whole" imeMode="halfAlpha" allowBlank="1" showInputMessage="1" showErrorMessage="1" sqref="S14:U14" xr:uid="{6784F6CE-A3E2-4D87-B773-E090BEE1AE6B}">
      <formula1>1</formula1>
      <formula2>12</formula2>
    </dataValidation>
    <dataValidation imeMode="halfAlpha" allowBlank="1" showInputMessage="1" showErrorMessage="1" sqref="AY3:BA3 AT3:AV3 AK14:BC14 AR45:BC45 AO3:AQ3" xr:uid="{49A69182-5E6B-48FC-9B72-5F49B34A65CD}"/>
    <dataValidation type="whole" imeMode="halfAlpha" operator="greaterThanOrEqual" allowBlank="1" showInputMessage="1" showErrorMessage="1" sqref="AS27:AZ28 AS31:AZ32 AS35:AZ36 AH27:AO28 AH31:AO32 AH35:AO36" xr:uid="{F53C777E-1429-434E-8DD6-86B89A519AAA}">
      <formula1>0</formula1>
    </dataValidation>
  </dataValidations>
  <pageMargins left="0.51181102362204722" right="0.51181102362204722" top="0.35433070866141736" bottom="0.15748031496062992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様式１</vt:lpstr>
      <vt:lpstr>様式１!Print_Area</vt:lpstr>
      <vt:lpstr>レベル</vt:lpstr>
      <vt:lpstr>レベル２</vt:lpstr>
      <vt:lpstr>レベル３</vt:lpstr>
      <vt:lpstr>レベル４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JEMCA</dc:creator>
  <cp:lastModifiedBy>保坂顕治</cp:lastModifiedBy>
  <cp:lastPrinted>2019-12-11T03:41:00Z</cp:lastPrinted>
  <dcterms:created xsi:type="dcterms:W3CDTF">2019-02-14T06:10:33Z</dcterms:created>
  <dcterms:modified xsi:type="dcterms:W3CDTF">2020-03-03T07:56:53Z</dcterms:modified>
</cp:coreProperties>
</file>